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<sst xmlns="http://schemas.openxmlformats.org/spreadsheetml/2006/main" count="26" uniqueCount="16">
  <si>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</si>
  <si>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</si>
  <si>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</si>
  <si>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</si>
  <si>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</si>
  <si>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</si>
  <si>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</si>
  <si>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</si>
  <si>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</si>
  <si>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</si>
  <si>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</si>
  <si>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</si>
  <si>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Справочно. Отклонение от сметной стоимости связанно с невыполнение работ по ремонту лестничной клетки 138000, неосвоенные денежные средства будут учитываться при формировании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</si>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</sst>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CQ362" t="str">
            <v>Харьковская 101</v>
          </cell>
        </row>
        <row r="363">
          <cell r="A363" t="str">
            <v>Статьи доходов</v>
          </cell>
          <cell r="CQ363" t="str">
            <v>Сумма</v>
          </cell>
        </row>
        <row r="364">
          <cell r="A364" t="str">
            <v>Задолженность на 01.01.2013 г.</v>
          </cell>
          <cell r="CQ364">
            <v>8839.930000000051</v>
          </cell>
        </row>
        <row r="365">
          <cell r="A365" t="str">
            <v>Начислено населению</v>
          </cell>
          <cell r="CQ365">
            <v>307425.24</v>
          </cell>
        </row>
        <row r="366">
          <cell r="A366" t="str">
            <v>Поступление населения</v>
          </cell>
          <cell r="CQ366">
            <v>299547.58999999997</v>
          </cell>
        </row>
        <row r="367">
          <cell r="A367" t="str">
            <v>Начислено арендаторам</v>
          </cell>
          <cell r="CQ367">
            <v>0</v>
          </cell>
        </row>
        <row r="368">
          <cell r="A368" t="str">
            <v>Поступление арендаторов</v>
          </cell>
          <cell r="CQ368">
            <v>0</v>
          </cell>
        </row>
        <row r="369">
          <cell r="A369" t="str">
            <v>Начислено за рекламу</v>
          </cell>
          <cell r="CQ369">
            <v>2812.13298791019</v>
          </cell>
        </row>
        <row r="370">
          <cell r="A370" t="str">
            <v>Поступление за рекламу</v>
          </cell>
          <cell r="CQ370">
            <v>2812.13298791019</v>
          </cell>
        </row>
        <row r="371">
          <cell r="A371" t="str">
            <v>Поступление</v>
          </cell>
          <cell r="CQ371">
            <v>302359.72298791015</v>
          </cell>
        </row>
        <row r="372">
          <cell r="A372" t="str">
            <v>Задолженность на 31.12.2013 г.</v>
          </cell>
          <cell r="CQ372">
            <v>16717.580000000075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Q374">
            <v>97919.31636637036</v>
          </cell>
        </row>
        <row r="375">
          <cell r="A375" t="str">
            <v>1. Расходы по текущему ремонту и набору работ</v>
          </cell>
          <cell r="CQ375">
            <v>91173.99152542373</v>
          </cell>
        </row>
        <row r="376">
          <cell r="A376" t="str">
            <v>Ремонт лестничной клетки</v>
          </cell>
          <cell r="CQ376">
            <v>0</v>
          </cell>
        </row>
        <row r="377">
          <cell r="A377" t="str">
            <v>Установка пластиковых окон</v>
          </cell>
          <cell r="CQ377">
            <v>0</v>
          </cell>
        </row>
        <row r="378">
          <cell r="A378" t="str">
            <v>Ремонт мягкой кровли</v>
          </cell>
          <cell r="CQ378">
            <v>0</v>
          </cell>
        </row>
        <row r="379">
          <cell r="A379" t="str">
            <v>Ремонт шиферной кровли</v>
          </cell>
          <cell r="CQ379">
            <v>3801.0423728813557</v>
          </cell>
        </row>
        <row r="380">
          <cell r="A380" t="str">
            <v>Очистка кровли и козырьков от снега и наледи</v>
          </cell>
          <cell r="CQ380">
            <v>8210.440677966102</v>
          </cell>
        </row>
        <row r="381">
          <cell r="A381" t="str">
            <v>Ремонт асбестоцементных листов</v>
          </cell>
          <cell r="CQ381">
            <v>0</v>
          </cell>
        </row>
        <row r="382">
          <cell r="A382" t="str">
            <v>Ремонт дверей</v>
          </cell>
          <cell r="CQ382">
            <v>0</v>
          </cell>
        </row>
        <row r="383">
          <cell r="A383" t="str">
            <v>Окраска дверей</v>
          </cell>
          <cell r="CQ383">
            <v>0</v>
          </cell>
        </row>
        <row r="384">
          <cell r="A384" t="str">
            <v>Смена дверей</v>
          </cell>
          <cell r="CQ384">
            <v>0</v>
          </cell>
        </row>
        <row r="385">
          <cell r="A385" t="str">
            <v>Смена дверных приборов</v>
          </cell>
          <cell r="CQ385">
            <v>0</v>
          </cell>
        </row>
        <row r="386">
          <cell r="A386" t="str">
            <v>Ремонт дверных коробок и окон</v>
          </cell>
          <cell r="CQ386">
            <v>0</v>
          </cell>
        </row>
        <row r="387">
          <cell r="A387" t="str">
            <v>Ремонт входных групп</v>
          </cell>
          <cell r="CQ387">
            <v>0</v>
          </cell>
        </row>
        <row r="388">
          <cell r="A388" t="str">
            <v>Остекление окон</v>
          </cell>
          <cell r="CQ388">
            <v>1455.0084745762713</v>
          </cell>
        </row>
        <row r="389">
          <cell r="A389" t="str">
            <v>Ремонт оконных переплетов</v>
          </cell>
          <cell r="CQ389">
            <v>0</v>
          </cell>
        </row>
        <row r="390">
          <cell r="A390" t="str">
            <v>Плотнические работы</v>
          </cell>
          <cell r="CQ390">
            <v>0</v>
          </cell>
        </row>
        <row r="391">
          <cell r="A391" t="str">
            <v>Общестроительные работы</v>
          </cell>
          <cell r="CQ391">
            <v>0</v>
          </cell>
        </row>
        <row r="392">
          <cell r="A392" t="str">
            <v>Ремонт слуховых окон</v>
          </cell>
          <cell r="CQ392">
            <v>2374.906779661017</v>
          </cell>
        </row>
        <row r="393">
          <cell r="A393" t="str">
            <v>Перенавеска водосточных труб</v>
          </cell>
          <cell r="CQ393">
            <v>0</v>
          </cell>
        </row>
        <row r="394">
          <cell r="A394" t="str">
            <v>Смена водосточных труб</v>
          </cell>
          <cell r="CQ394">
            <v>0</v>
          </cell>
        </row>
        <row r="395">
          <cell r="A395" t="str">
            <v>Ремонт водосточных труб</v>
          </cell>
          <cell r="CQ395">
            <v>0</v>
          </cell>
        </row>
        <row r="396">
          <cell r="A396" t="str">
            <v>Ремонт вентиляционных каналов</v>
          </cell>
          <cell r="CQ396">
            <v>0</v>
          </cell>
        </row>
        <row r="397">
          <cell r="A397" t="str">
            <v>Ремонт козырька</v>
          </cell>
          <cell r="CQ397">
            <v>0</v>
          </cell>
        </row>
        <row r="398">
          <cell r="A398" t="str">
            <v>Ремонт балкона</v>
          </cell>
          <cell r="CQ398">
            <v>0</v>
          </cell>
        </row>
        <row r="399">
          <cell r="A399" t="str">
            <v>Смена фановой трубы</v>
          </cell>
          <cell r="CQ399">
            <v>0</v>
          </cell>
        </row>
        <row r="400">
          <cell r="A400" t="str">
            <v>Смена канализации ливневки</v>
          </cell>
          <cell r="CQ400">
            <v>0</v>
          </cell>
        </row>
        <row r="401">
          <cell r="A401" t="str">
            <v>Ремонт чердачного люка</v>
          </cell>
          <cell r="CQ401">
            <v>0</v>
          </cell>
        </row>
        <row r="402">
          <cell r="A402" t="str">
            <v>Установка маячков</v>
          </cell>
          <cell r="CQ402">
            <v>0</v>
          </cell>
        </row>
        <row r="403">
          <cell r="A403" t="str">
            <v>Замена стояка ХВС</v>
          </cell>
          <cell r="CQ403">
            <v>0</v>
          </cell>
        </row>
        <row r="404">
          <cell r="A404" t="str">
            <v>Ремонт ввода ХВС</v>
          </cell>
          <cell r="CQ404">
            <v>0</v>
          </cell>
        </row>
        <row r="405">
          <cell r="A405" t="str">
            <v>Смена стояка</v>
          </cell>
          <cell r="CQ405">
            <v>0</v>
          </cell>
        </row>
        <row r="406">
          <cell r="A406" t="str">
            <v>Смена внутренних трубопроводов</v>
          </cell>
          <cell r="CQ406">
            <v>0</v>
          </cell>
        </row>
        <row r="407">
          <cell r="A407" t="str">
            <v>Смена трубопровода</v>
          </cell>
          <cell r="CQ407">
            <v>0</v>
          </cell>
        </row>
        <row r="408">
          <cell r="A408" t="str">
            <v>Изоляция трубопровода</v>
          </cell>
          <cell r="CQ408">
            <v>0</v>
          </cell>
        </row>
        <row r="409">
          <cell r="A409" t="str">
            <v>Смена розлива ГВС</v>
          </cell>
          <cell r="CQ409">
            <v>0</v>
          </cell>
        </row>
        <row r="410">
          <cell r="A410" t="str">
            <v>Смена арматуры вентиля ХВС</v>
          </cell>
          <cell r="CQ410">
            <v>0</v>
          </cell>
        </row>
        <row r="411">
          <cell r="A411" t="str">
            <v>Смена труб, сгонов, вентилей</v>
          </cell>
          <cell r="CQ411">
            <v>0</v>
          </cell>
        </row>
        <row r="412">
          <cell r="A412" t="str">
            <v>Смена сгонов, трубы и врезки</v>
          </cell>
          <cell r="CQ412">
            <v>0</v>
          </cell>
        </row>
        <row r="413">
          <cell r="A413" t="str">
            <v>Смена вентиля, сгона ХВС</v>
          </cell>
          <cell r="CQ413">
            <v>0</v>
          </cell>
        </row>
        <row r="414">
          <cell r="A414" t="str">
            <v>Смена сгона,обратного клапана ХВС</v>
          </cell>
          <cell r="CQ414">
            <v>0</v>
          </cell>
        </row>
        <row r="415">
          <cell r="A415" t="str">
            <v>Смена сгона</v>
          </cell>
          <cell r="CQ415">
            <v>0</v>
          </cell>
        </row>
        <row r="416">
          <cell r="A416" t="str">
            <v>Смена вентиля ХВС</v>
          </cell>
          <cell r="CQ416">
            <v>0</v>
          </cell>
        </row>
        <row r="417">
          <cell r="A417" t="str">
            <v>Смена вентиля </v>
          </cell>
          <cell r="CQ417">
            <v>0</v>
          </cell>
        </row>
        <row r="418">
          <cell r="A418" t="str">
            <v>Смена арматуры ГВС</v>
          </cell>
          <cell r="CQ418">
            <v>0</v>
          </cell>
        </row>
        <row r="419">
          <cell r="A419" t="str">
            <v>Смена смесителей</v>
          </cell>
          <cell r="CQ419">
            <v>0</v>
          </cell>
        </row>
        <row r="420">
          <cell r="A420" t="str">
            <v>Смена сантехнических приборов</v>
          </cell>
          <cell r="CQ420">
            <v>0</v>
          </cell>
        </row>
        <row r="421">
          <cell r="A421" t="str">
            <v>Смена полотенцесушителя</v>
          </cell>
          <cell r="CQ421">
            <v>0</v>
          </cell>
        </row>
        <row r="422">
          <cell r="A422" t="str">
            <v>Смена умывальников</v>
          </cell>
          <cell r="CQ422">
            <v>0</v>
          </cell>
        </row>
        <row r="423">
          <cell r="A423" t="str">
            <v>Смена задвижки</v>
          </cell>
          <cell r="CQ423">
            <v>19717.161016949154</v>
          </cell>
        </row>
        <row r="424">
          <cell r="A424" t="str">
            <v>Установка водомера</v>
          </cell>
          <cell r="CQ424">
            <v>19054.372881355932</v>
          </cell>
        </row>
        <row r="425">
          <cell r="A425" t="str">
            <v>Установка водомера, вентиля</v>
          </cell>
          <cell r="CQ425">
            <v>0</v>
          </cell>
        </row>
        <row r="426">
          <cell r="A426" t="str">
            <v>Смена водомера</v>
          </cell>
          <cell r="CQ426">
            <v>0</v>
          </cell>
        </row>
        <row r="427">
          <cell r="A427" t="str">
            <v>Перенос водомера</v>
          </cell>
          <cell r="CQ427">
            <v>0</v>
          </cell>
        </row>
        <row r="428">
          <cell r="A428" t="str">
            <v>Смена канализационной трубы</v>
          </cell>
          <cell r="CQ428">
            <v>0</v>
          </cell>
        </row>
        <row r="429">
          <cell r="A429" t="str">
            <v>Демонтаж, прокладка трубопроводов канализации</v>
          </cell>
          <cell r="CQ429">
            <v>0</v>
          </cell>
        </row>
        <row r="430">
          <cell r="A430" t="str">
            <v>Сантехнические работы</v>
          </cell>
          <cell r="CQ430">
            <v>0</v>
          </cell>
        </row>
        <row r="431">
          <cell r="A431" t="str">
            <v>Ремонт узла учета ХГВС</v>
          </cell>
          <cell r="CQ431">
            <v>0</v>
          </cell>
        </row>
        <row r="432">
          <cell r="A432" t="str">
            <v>Ремонт ЦО (установка радиатора)</v>
          </cell>
          <cell r="CQ432">
            <v>0</v>
          </cell>
        </row>
        <row r="433">
          <cell r="A433" t="str">
            <v>Ремонт ЦО (смена труб)</v>
          </cell>
          <cell r="CQ433">
            <v>0</v>
          </cell>
        </row>
        <row r="434">
          <cell r="A434" t="str">
            <v>Ремонт ЦО</v>
          </cell>
          <cell r="CQ434">
            <v>0</v>
          </cell>
        </row>
        <row r="435">
          <cell r="A435" t="str">
            <v>Установка радиатора</v>
          </cell>
          <cell r="CQ435">
            <v>0</v>
          </cell>
        </row>
        <row r="436">
          <cell r="A436" t="str">
            <v>Смена радиатора</v>
          </cell>
          <cell r="CQ436">
            <v>0</v>
          </cell>
        </row>
        <row r="437">
          <cell r="A437" t="str">
            <v>Ремонт радиатора</v>
          </cell>
          <cell r="CQ437">
            <v>0</v>
          </cell>
        </row>
        <row r="438">
          <cell r="A438" t="str">
            <v>Демонтаж радиатора</v>
          </cell>
          <cell r="CQ438">
            <v>0</v>
          </cell>
        </row>
        <row r="439">
          <cell r="A439" t="str">
            <v>Перегруппировка радиатора</v>
          </cell>
          <cell r="CQ439">
            <v>0</v>
          </cell>
        </row>
        <row r="440">
          <cell r="A440" t="str">
            <v>Врезка сгонов,смена трубопровода ЦО</v>
          </cell>
          <cell r="CQ440">
            <v>0</v>
          </cell>
        </row>
        <row r="441">
          <cell r="A441" t="str">
            <v>Смена вентиля ЦО</v>
          </cell>
          <cell r="CQ441">
            <v>0</v>
          </cell>
        </row>
        <row r="442">
          <cell r="A442" t="str">
            <v>Смена сгона,вентиля,врезка ЦО</v>
          </cell>
          <cell r="CQ442">
            <v>0</v>
          </cell>
        </row>
        <row r="443">
          <cell r="A443" t="str">
            <v>Смена вентиля, сгона ЦО</v>
          </cell>
          <cell r="CQ443">
            <v>0</v>
          </cell>
        </row>
        <row r="444">
          <cell r="A444" t="str">
            <v>Смена арматуры ЦО</v>
          </cell>
          <cell r="CQ444">
            <v>0</v>
          </cell>
        </row>
        <row r="445">
          <cell r="A445" t="str">
            <v>Врезка сгонов,смена вентиля  ЦО</v>
          </cell>
          <cell r="CQ445">
            <v>614.3474576271186</v>
          </cell>
        </row>
        <row r="446">
          <cell r="A446" t="str">
            <v>Смена стояка ЦО</v>
          </cell>
          <cell r="CQ446">
            <v>0</v>
          </cell>
        </row>
        <row r="447">
          <cell r="A447" t="str">
            <v>Ремонт задвижки</v>
          </cell>
          <cell r="CQ447">
            <v>0</v>
          </cell>
        </row>
        <row r="448">
          <cell r="A448" t="str">
            <v>Смена задвижки ЦО</v>
          </cell>
          <cell r="CQ448">
            <v>12313.0593220339</v>
          </cell>
        </row>
        <row r="449">
          <cell r="A449" t="str">
            <v>Опрессовка и промывка ЦО</v>
          </cell>
          <cell r="CQ449">
            <v>0</v>
          </cell>
        </row>
        <row r="450">
          <cell r="A450" t="str">
            <v>Опрессовка  ЦО</v>
          </cell>
          <cell r="CQ450">
            <v>10273.381355932204</v>
          </cell>
        </row>
        <row r="451">
          <cell r="A451" t="str">
            <v>Устройство теплоизоляции</v>
          </cell>
          <cell r="CQ451">
            <v>0</v>
          </cell>
        </row>
        <row r="452">
          <cell r="A452" t="str">
            <v>Устройство звукоизоляции</v>
          </cell>
          <cell r="CQ452">
            <v>0</v>
          </cell>
        </row>
        <row r="453">
          <cell r="A453" t="str">
            <v>Смена ламп</v>
          </cell>
          <cell r="CQ453">
            <v>111.76271186440678</v>
          </cell>
        </row>
        <row r="454">
          <cell r="A454" t="str">
            <v>Смена ламп,патронов,выключателей</v>
          </cell>
          <cell r="CQ454">
            <v>0</v>
          </cell>
        </row>
        <row r="455">
          <cell r="A455" t="str">
            <v>Смена ламп,выключателей</v>
          </cell>
          <cell r="CQ455">
            <v>0</v>
          </cell>
        </row>
        <row r="456">
          <cell r="A456" t="str">
            <v>Электромонтажные работы</v>
          </cell>
          <cell r="CQ456">
            <v>0</v>
          </cell>
        </row>
        <row r="457">
          <cell r="A457" t="str">
            <v>Смена выключателей</v>
          </cell>
          <cell r="CQ457">
            <v>0</v>
          </cell>
        </row>
        <row r="458">
          <cell r="A458" t="str">
            <v>Ремонт групповых щитков</v>
          </cell>
          <cell r="CQ458">
            <v>0</v>
          </cell>
        </row>
        <row r="459">
          <cell r="A459" t="str">
            <v>Смена электросчетчиков</v>
          </cell>
          <cell r="CQ459">
            <v>0</v>
          </cell>
        </row>
        <row r="460">
          <cell r="A460" t="str">
            <v>Смена проводки</v>
          </cell>
          <cell r="CQ460">
            <v>0</v>
          </cell>
        </row>
        <row r="461">
          <cell r="A461" t="str">
            <v>Смена светодиодных ламп</v>
          </cell>
          <cell r="CQ461">
            <v>0</v>
          </cell>
        </row>
        <row r="462">
          <cell r="A462" t="str">
            <v>Ремонт ВРУ</v>
          </cell>
          <cell r="CQ462">
            <v>0</v>
          </cell>
        </row>
        <row r="463">
          <cell r="A463" t="str">
            <v>Ремонт машинного отделения</v>
          </cell>
          <cell r="CQ463">
            <v>0</v>
          </cell>
        </row>
        <row r="464">
          <cell r="A464" t="str">
            <v>Смена газосчетчика</v>
          </cell>
          <cell r="CQ464">
            <v>0</v>
          </cell>
        </row>
        <row r="465">
          <cell r="A465" t="str">
            <v>Ремонт штукатурки</v>
          </cell>
          <cell r="CQ465">
            <v>0</v>
          </cell>
        </row>
        <row r="466">
          <cell r="A466" t="str">
            <v>Заделка трещин</v>
          </cell>
          <cell r="CQ466">
            <v>0</v>
          </cell>
        </row>
        <row r="467">
          <cell r="A467" t="str">
            <v>Заделка температурного шва</v>
          </cell>
          <cell r="CQ467">
            <v>0</v>
          </cell>
        </row>
        <row r="468">
          <cell r="A468" t="str">
            <v>Утепление проемов</v>
          </cell>
          <cell r="CQ468">
            <v>0</v>
          </cell>
        </row>
        <row r="469">
          <cell r="A469" t="str">
            <v>Установка почтовых ящиков</v>
          </cell>
          <cell r="CQ469">
            <v>0</v>
          </cell>
        </row>
        <row r="470">
          <cell r="A470" t="str">
            <v>Ремонт решеток подъездных</v>
          </cell>
          <cell r="CQ470">
            <v>0</v>
          </cell>
        </row>
        <row r="471">
          <cell r="A471" t="str">
            <v>Сварка решетки</v>
          </cell>
          <cell r="CQ471">
            <v>0</v>
          </cell>
        </row>
        <row r="472">
          <cell r="A472" t="str">
            <v>Малярные работы</v>
          </cell>
          <cell r="CQ472">
            <v>0</v>
          </cell>
        </row>
        <row r="473">
          <cell r="A473" t="str">
            <v>Ремонт фасада</v>
          </cell>
          <cell r="CQ473">
            <v>0</v>
          </cell>
        </row>
        <row r="474">
          <cell r="A474" t="str">
            <v>Ремонт цоколя</v>
          </cell>
          <cell r="CQ474">
            <v>0</v>
          </cell>
        </row>
        <row r="475">
          <cell r="A475" t="str">
            <v>Ремонт полов</v>
          </cell>
          <cell r="CQ475">
            <v>0</v>
          </cell>
        </row>
        <row r="476">
          <cell r="A476" t="str">
            <v>Покраска пола</v>
          </cell>
          <cell r="CQ476">
            <v>0</v>
          </cell>
        </row>
        <row r="477">
          <cell r="A477" t="str">
            <v>Ремонт порога</v>
          </cell>
          <cell r="CQ477">
            <v>0</v>
          </cell>
        </row>
        <row r="478">
          <cell r="A478" t="str">
            <v>Ремонт тамбура</v>
          </cell>
          <cell r="CQ478">
            <v>0</v>
          </cell>
        </row>
        <row r="479">
          <cell r="A479" t="str">
            <v>Устройство плитки</v>
          </cell>
          <cell r="CQ479">
            <v>0</v>
          </cell>
        </row>
        <row r="480">
          <cell r="A480" t="str">
            <v>Установка перил</v>
          </cell>
          <cell r="CQ480">
            <v>0</v>
          </cell>
        </row>
        <row r="481">
          <cell r="A481" t="str">
            <v>Устройство газонов</v>
          </cell>
          <cell r="CQ481">
            <v>0</v>
          </cell>
        </row>
        <row r="482">
          <cell r="A482" t="str">
            <v>Кронирование деревьев</v>
          </cell>
          <cell r="CQ482">
            <v>0</v>
          </cell>
        </row>
        <row r="483">
          <cell r="A483" t="str">
            <v>Снос деревьев</v>
          </cell>
          <cell r="CQ483">
            <v>0</v>
          </cell>
        </row>
        <row r="484">
          <cell r="A484" t="str">
            <v>Осмотр и оценка зеленых насаждений</v>
          </cell>
          <cell r="CQ484">
            <v>0</v>
          </cell>
        </row>
        <row r="485">
          <cell r="A485" t="str">
            <v>Ремонт ограждений</v>
          </cell>
          <cell r="CQ485">
            <v>0</v>
          </cell>
        </row>
        <row r="486">
          <cell r="A486" t="str">
            <v>Устройство ограждений</v>
          </cell>
          <cell r="CQ486">
            <v>0</v>
          </cell>
        </row>
        <row r="487">
          <cell r="A487" t="str">
            <v>Окраска ограждений</v>
          </cell>
          <cell r="CQ487">
            <v>0</v>
          </cell>
        </row>
        <row r="488">
          <cell r="A488" t="str">
            <v>Установка скамеек</v>
          </cell>
          <cell r="CQ488">
            <v>0</v>
          </cell>
        </row>
        <row r="489">
          <cell r="A489" t="str">
            <v>Смена замка</v>
          </cell>
          <cell r="CQ489">
            <v>0</v>
          </cell>
        </row>
        <row r="490">
          <cell r="A490" t="str">
            <v>Установка замка</v>
          </cell>
          <cell r="CQ490">
            <v>0</v>
          </cell>
        </row>
        <row r="491">
          <cell r="A491" t="str">
            <v>Смена петель</v>
          </cell>
          <cell r="CQ491">
            <v>0</v>
          </cell>
        </row>
        <row r="492">
          <cell r="A492" t="str">
            <v>Установка ушек</v>
          </cell>
          <cell r="CQ492">
            <v>0</v>
          </cell>
        </row>
        <row r="493">
          <cell r="A493" t="str">
            <v>Смена ручек</v>
          </cell>
          <cell r="CQ493">
            <v>0</v>
          </cell>
        </row>
        <row r="494">
          <cell r="A494" t="str">
            <v>Установка номера дома</v>
          </cell>
          <cell r="CQ494">
            <v>0</v>
          </cell>
        </row>
        <row r="495">
          <cell r="A495" t="str">
            <v>Установка табличек</v>
          </cell>
          <cell r="CQ495">
            <v>0</v>
          </cell>
        </row>
        <row r="496">
          <cell r="A496" t="str">
            <v>Установка досок объявлений</v>
          </cell>
          <cell r="CQ496">
            <v>0</v>
          </cell>
        </row>
        <row r="497">
          <cell r="A497" t="str">
            <v>Установка информационных щитов</v>
          </cell>
          <cell r="CQ497">
            <v>0</v>
          </cell>
        </row>
        <row r="498">
          <cell r="A498" t="str">
            <v>Ремонт мусоропроводных клапанов</v>
          </cell>
          <cell r="CQ498">
            <v>0</v>
          </cell>
        </row>
        <row r="499">
          <cell r="A499" t="str">
            <v>Установка мусоропроводных клапанов</v>
          </cell>
          <cell r="CQ499">
            <v>0</v>
          </cell>
        </row>
        <row r="500">
          <cell r="A500" t="str">
            <v>Установка урн новых</v>
          </cell>
          <cell r="CQ500">
            <v>0</v>
          </cell>
        </row>
        <row r="501">
          <cell r="A501" t="str">
            <v>Установка урн </v>
          </cell>
          <cell r="CQ501">
            <v>0</v>
          </cell>
        </row>
        <row r="502">
          <cell r="A502" t="str">
            <v>Ремонт контейнеров</v>
          </cell>
          <cell r="CQ502">
            <v>3299.1779661016953</v>
          </cell>
        </row>
        <row r="503">
          <cell r="A503" t="str">
            <v>Покраска контейнеров</v>
          </cell>
          <cell r="CQ503">
            <v>0</v>
          </cell>
        </row>
        <row r="504">
          <cell r="A504" t="str">
            <v>Покраска контейнерной площадки</v>
          </cell>
          <cell r="CQ504">
            <v>0</v>
          </cell>
        </row>
        <row r="505">
          <cell r="A505" t="str">
            <v>Окраска детской площадки</v>
          </cell>
          <cell r="CQ505">
            <v>0</v>
          </cell>
        </row>
        <row r="506">
          <cell r="A506" t="str">
            <v>Установка бельевой площадки</v>
          </cell>
          <cell r="CQ506">
            <v>0</v>
          </cell>
        </row>
        <row r="507">
          <cell r="A507" t="str">
            <v>Ямочный ремонт</v>
          </cell>
          <cell r="CQ507">
            <v>0</v>
          </cell>
        </row>
        <row r="508">
          <cell r="A508" t="str">
            <v>Благоустройство двора</v>
          </cell>
          <cell r="CQ508">
            <v>0</v>
          </cell>
        </row>
        <row r="509">
          <cell r="A509" t="str">
            <v>Покраска ограждений тумб</v>
          </cell>
          <cell r="CQ509">
            <v>0</v>
          </cell>
        </row>
        <row r="510">
          <cell r="A510" t="str">
            <v>Установка елки</v>
          </cell>
          <cell r="CQ510">
            <v>0</v>
          </cell>
        </row>
        <row r="511">
          <cell r="A511" t="str">
            <v>Обследование дома</v>
          </cell>
          <cell r="CQ511">
            <v>0</v>
          </cell>
        </row>
        <row r="512">
          <cell r="A512" t="str">
            <v>Ремонт замков, доводчиков</v>
          </cell>
          <cell r="CQ512">
            <v>0</v>
          </cell>
        </row>
        <row r="513">
          <cell r="A513" t="str">
            <v>Техническое обслуживание АППЗ и ДУ</v>
          </cell>
          <cell r="CQ513">
            <v>0</v>
          </cell>
        </row>
        <row r="514">
          <cell r="A514" t="str">
            <v>Обслуживание насосной станции</v>
          </cell>
          <cell r="CQ514">
            <v>0</v>
          </cell>
        </row>
        <row r="515">
          <cell r="A515" t="str">
            <v>Ремонтные работы приборов учета</v>
          </cell>
          <cell r="CQ515">
            <v>0</v>
          </cell>
        </row>
        <row r="516">
          <cell r="A516" t="str">
            <v>Обслуживание ИТП (общедовое имущество)</v>
          </cell>
          <cell r="CQ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Q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Q518">
            <v>4469.949152542374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Q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Q520">
            <v>0</v>
          </cell>
        </row>
        <row r="521">
          <cell r="A521" t="str">
            <v>Замер  сопротивления изоляции электропроводки</v>
          </cell>
          <cell r="CQ521">
            <v>5479.381355932203</v>
          </cell>
        </row>
        <row r="522">
          <cell r="A522" t="str">
            <v>Мойка и дезинфекция стволов мусоропровода</v>
          </cell>
          <cell r="CQ522">
            <v>0</v>
          </cell>
        </row>
        <row r="523">
          <cell r="A523" t="str">
            <v>Устройство узла учета тепловой энергии и теплоносителя</v>
          </cell>
          <cell r="CQ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Q524">
            <v>0</v>
          </cell>
        </row>
        <row r="525">
          <cell r="A525" t="str">
            <v>Ремонт межпанельных швов</v>
          </cell>
          <cell r="CQ525">
            <v>0</v>
          </cell>
        </row>
        <row r="526">
          <cell r="A526" t="str">
            <v>Замена подъездных оконных блоков</v>
          </cell>
          <cell r="CQ526">
            <v>0</v>
          </cell>
        </row>
        <row r="527">
          <cell r="A527" t="str">
            <v>Замена подъездных эл.щитовых, замена светильников</v>
          </cell>
          <cell r="CQ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Q528">
            <v>0</v>
          </cell>
        </row>
        <row r="529">
          <cell r="A529" t="str">
            <v>Огнезащита деревянных конструкций жилых домов</v>
          </cell>
          <cell r="CQ529">
            <v>0</v>
          </cell>
        </row>
        <row r="530">
          <cell r="A530" t="str">
            <v>Изготовление техпаспортов</v>
          </cell>
          <cell r="CQ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Q531">
            <v>20517.93737303693</v>
          </cell>
        </row>
        <row r="532">
          <cell r="A532" t="str">
            <v>3. Расходы по содержанию домового хозяйства и придомовой территории</v>
          </cell>
          <cell r="CQ532">
            <v>66560.30277435048</v>
          </cell>
        </row>
        <row r="533">
          <cell r="A533" t="str">
            <v>   3.1. Услуги сторонних организаций:</v>
          </cell>
          <cell r="CQ533">
            <v>20013.84</v>
          </cell>
        </row>
        <row r="534">
          <cell r="A534" t="str">
            <v>Вывоз твердых бытовых отходов</v>
          </cell>
          <cell r="CQ534">
            <v>15538.7</v>
          </cell>
        </row>
        <row r="535">
          <cell r="A535" t="str">
            <v>Обследование дымоходов и вентканалов</v>
          </cell>
          <cell r="CQ535">
            <v>3852.94</v>
          </cell>
        </row>
        <row r="536">
          <cell r="A536" t="str">
            <v>Дезинсекция и дератизация</v>
          </cell>
          <cell r="CQ536">
            <v>622.1999999999999</v>
          </cell>
        </row>
        <row r="537">
          <cell r="A537" t="str">
            <v>Обслуживание ВДГО</v>
          </cell>
          <cell r="CQ537">
            <v>0</v>
          </cell>
        </row>
        <row r="538">
          <cell r="A538" t="str">
            <v>Затраты по содержанию лифтов</v>
          </cell>
          <cell r="CQ538">
            <v>0</v>
          </cell>
        </row>
        <row r="539">
          <cell r="A539" t="str">
            <v>    3.2.Услуги жилищных предприятий:</v>
          </cell>
          <cell r="CQ539">
            <v>46546.46277435048</v>
          </cell>
        </row>
        <row r="540">
          <cell r="A540" t="str">
            <v>Уборка придомовой территории</v>
          </cell>
          <cell r="CQ540">
            <v>37985.98647435048</v>
          </cell>
        </row>
        <row r="541">
          <cell r="A541" t="str">
            <v>Уборка мусоропровода</v>
          </cell>
          <cell r="CQ541">
            <v>0</v>
          </cell>
        </row>
        <row r="542">
          <cell r="A542" t="str">
            <v>Уборка лестничных клеток</v>
          </cell>
          <cell r="CQ542">
            <v>0</v>
          </cell>
        </row>
        <row r="543">
          <cell r="A543" t="str">
            <v>Вывоз крупногабаритного мусора</v>
          </cell>
          <cell r="CQ543">
            <v>8560.4763</v>
          </cell>
        </row>
        <row r="544">
          <cell r="A544" t="str">
            <v>4.Общеэксплуатационные расходы:</v>
          </cell>
          <cell r="CQ544">
            <v>10596.175223287211</v>
          </cell>
        </row>
        <row r="545">
          <cell r="CQ545">
            <v>41484.309</v>
          </cell>
        </row>
        <row r="546">
          <cell r="CQ546">
            <v>18993.001</v>
          </cell>
        </row>
        <row r="547">
          <cell r="CQ547">
            <v>18922.476</v>
          </cell>
        </row>
        <row r="548">
          <cell r="CQ548">
            <v>0</v>
          </cell>
        </row>
        <row r="549">
          <cell r="CQ549">
            <v>70.525</v>
          </cell>
        </row>
        <row r="550">
          <cell r="CQ550">
            <v>17583.641355932206</v>
          </cell>
        </row>
        <row r="551">
          <cell r="CQ551">
            <v>17061.573559322038</v>
          </cell>
        </row>
        <row r="552">
          <cell r="CQ552">
            <v>522.0677966101696</v>
          </cell>
        </row>
        <row r="553">
          <cell r="CQ553">
            <v>4907.666644067796</v>
          </cell>
        </row>
        <row r="554">
          <cell r="A554" t="str">
            <v>Итого расходов</v>
          </cell>
          <cell r="CQ554">
            <v>230332.71589609838</v>
          </cell>
        </row>
        <row r="555">
          <cell r="A555" t="str">
            <v>Прочие расходы</v>
          </cell>
          <cell r="CQ555">
            <v>1843.1849924216222</v>
          </cell>
        </row>
        <row r="556">
          <cell r="A556" t="str">
            <v>Итого стоимость услуг без НДС</v>
          </cell>
          <cell r="CQ556">
            <v>232175.90088852</v>
          </cell>
        </row>
        <row r="557">
          <cell r="A557" t="str">
            <v>НДС 18%</v>
          </cell>
          <cell r="CQ557">
            <v>41791.6621599336</v>
          </cell>
        </row>
        <row r="558">
          <cell r="A558" t="str">
            <v>Стоимость услуг по содержанию и ремонту жилья с НДС</v>
          </cell>
          <cell r="CQ558">
            <v>273967.5630484536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Q560">
            <v>126311.47630582692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35">
      <selection activeCell="A204" sqref="A204"/>
    </sheetView>
  </sheetViews>
  <sheetFormatPr defaultColWidth="9.140625" defaultRowHeight="12.75"/>
  <cols>
    <col min="1" max="1" width="81.421875" style="2" customWidth="1"/>
    <col min="2" max="2" width="17.28125" style="2" bestFit="1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'[1]год'!CQ362</f>
        <v>Харьковская 101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'[1]год'!CQ363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'[1]год'!CQ364</f>
        <v>8839.930000000051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'[1]год'!CQ365</f>
        <v>307425.24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'[1]год'!CQ366</f>
        <v>299547.58999999997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'[1]год'!CQ367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'[1]год'!CQ368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'[1]год'!CQ369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'[1]год'!CQ370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'[1]год'!CQ371</f>
        <v>302359.72298791015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'[1]год'!CQ372</f>
        <v>16717.580000000075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'[1]год'!CQ374</f>
        <v>97919.31636637036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'[1]год'!CQ375</f>
        <v>91173.99152542373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'[1]год'!CQ376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'[1]год'!CQ377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'[1]год'!CQ378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'[1]год'!CQ379</f>
        <v>3801.0423728813557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'[1]год'!CQ380</f>
        <v>8210.440677966102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'[1]год'!CQ381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'[1]год'!CQ382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'[1]год'!CQ383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'[1]год'!CQ384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'[1]год'!CQ385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'[1]год'!CQ386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'[1]год'!CQ387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'[1]год'!CQ388</f>
        <v>1455.0084745762713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'[1]год'!CQ389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'[1]год'!CQ390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'[1]год'!CQ391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'[1]год'!CQ392</f>
        <v>2374.906779661017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'[1]год'!CQ393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'[1]год'!CQ394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'[1]год'!CQ395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'[1]год'!CQ396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'[1]год'!CQ397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'[1]год'!CQ398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'[1]год'!CQ399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'[1]год'!CQ400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'[1]год'!CQ401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'[1]год'!CQ402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'[1]год'!CQ403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'[1]год'!CQ404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'[1]год'!CQ405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'[1]год'!CQ406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'[1]год'!CQ407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'[1]год'!CQ408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'[1]год'!CQ409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'[1]год'!CQ410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'[1]год'!CQ411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'[1]год'!CQ412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'[1]год'!CQ413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'[1]год'!CQ414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'[1]год'!CQ415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'[1]год'!CQ416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'[1]год'!CQ417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'[1]год'!CQ418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'[1]год'!CQ419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'[1]год'!CQ420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'[1]год'!CQ421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'[1]год'!CQ422</f>
        <v>0</v>
      </c>
    </row>
    <row r="66" spans="1:2" s="28" customFormat="1" ht="12.75">
      <c r="A66" s="27" t="str">
        <f>'[1]год'!A423</f>
        <v>Смена задвижки</v>
      </c>
      <c r="B66" s="23">
        <f>'[1]год'!CQ423</f>
        <v>19717.161016949154</v>
      </c>
    </row>
    <row r="67" spans="1:2" s="28" customFormat="1" ht="12.75">
      <c r="A67" s="27" t="str">
        <f>'[1]год'!A424</f>
        <v>Установка водомера</v>
      </c>
      <c r="B67" s="23">
        <f>'[1]год'!CQ424</f>
        <v>19054.372881355932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'[1]год'!CQ425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'[1]год'!CQ426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'[1]год'!CQ427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'[1]год'!CQ428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'[1]год'!CQ429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'[1]год'!CQ430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'[1]год'!CQ431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'[1]год'!CQ432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'[1]год'!CQ433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'[1]год'!CQ434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'[1]год'!CQ435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'[1]год'!CQ436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'[1]год'!CQ437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'[1]год'!CQ438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'[1]год'!CQ439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'[1]год'!CQ440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'[1]год'!CQ441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'[1]год'!CQ442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'[1]год'!CQ443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'[1]год'!CQ444</f>
        <v>0</v>
      </c>
    </row>
    <row r="88" spans="1:2" s="28" customFormat="1" ht="12.75">
      <c r="A88" s="27" t="str">
        <f>'[1]год'!A445</f>
        <v>Врезка сгонов,смена вентиля  ЦО</v>
      </c>
      <c r="B88" s="23">
        <f>'[1]год'!CQ445</f>
        <v>614.3474576271186</v>
      </c>
    </row>
    <row r="89" spans="1:2" s="28" customFormat="1" ht="12.75" hidden="1">
      <c r="A89" s="27" t="str">
        <f>'[1]год'!A446</f>
        <v>Смена стояка ЦО</v>
      </c>
      <c r="B89" s="23">
        <f>'[1]год'!CQ446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'[1]год'!CQ447</f>
        <v>0</v>
      </c>
    </row>
    <row r="91" spans="1:2" s="28" customFormat="1" ht="12.75">
      <c r="A91" s="27" t="str">
        <f>'[1]год'!A448</f>
        <v>Смена задвижки ЦО</v>
      </c>
      <c r="B91" s="23">
        <f>'[1]год'!CQ448</f>
        <v>12313.0593220339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'[1]год'!CQ449</f>
        <v>0</v>
      </c>
    </row>
    <row r="93" spans="1:2" s="28" customFormat="1" ht="12.75">
      <c r="A93" s="27" t="str">
        <f>'[1]год'!A450</f>
        <v>Опрессовка  ЦО</v>
      </c>
      <c r="B93" s="23">
        <f>'[1]год'!CQ450</f>
        <v>10273.381355932204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'[1]год'!CQ451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'[1]год'!CQ452</f>
        <v>0</v>
      </c>
    </row>
    <row r="96" spans="1:2" s="28" customFormat="1" ht="12.75">
      <c r="A96" s="27" t="str">
        <f>'[1]год'!A453</f>
        <v>Смена ламп</v>
      </c>
      <c r="B96" s="23">
        <f>'[1]год'!CQ453</f>
        <v>111.76271186440678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'[1]год'!CQ454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'[1]год'!CQ455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'[1]год'!CQ456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'[1]год'!CQ457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'[1]год'!CQ458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'[1]год'!CQ459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'[1]год'!CQ460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'[1]год'!CQ461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'[1]год'!CQ462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'[1]год'!CQ463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'[1]год'!CQ464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'[1]год'!CQ465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'[1]год'!CQ466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'[1]год'!CQ467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'[1]год'!CQ468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'[1]год'!CQ469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'[1]год'!CQ470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'[1]год'!CQ471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'[1]год'!CQ472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'[1]год'!CQ473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'[1]год'!CQ474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'[1]год'!CQ475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'[1]год'!CQ476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'[1]год'!CQ477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'[1]год'!CQ478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'[1]год'!CQ479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'[1]год'!CQ480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'[1]год'!CQ481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'[1]год'!CQ482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'[1]год'!CQ483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'[1]год'!CQ484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'[1]год'!CQ485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'[1]год'!CQ486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'[1]год'!CQ487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'[1]год'!CQ488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'[1]год'!CQ489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'[1]год'!CQ490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'[1]год'!CQ491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'[1]год'!CQ492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'[1]год'!CQ493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'[1]год'!CQ494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'[1]год'!CQ495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'[1]год'!CQ496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'[1]год'!CQ497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'[1]год'!CQ498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'[1]год'!CQ499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'[1]год'!CQ500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'[1]год'!CQ501</f>
        <v>0</v>
      </c>
    </row>
    <row r="145" spans="1:2" s="28" customFormat="1" ht="12.75">
      <c r="A145" s="27" t="str">
        <f>'[1]год'!A502</f>
        <v>Ремонт контейнеров</v>
      </c>
      <c r="B145" s="23">
        <f>'[1]год'!CQ502</f>
        <v>3299.1779661016953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'[1]год'!CQ503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'[1]год'!CQ504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'[1]год'!CQ505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'[1]год'!CQ506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'[1]год'!CQ507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'[1]год'!CQ508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'[1]год'!CQ509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'[1]год'!CQ510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'[1]год'!CQ511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'[1]год'!CQ512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'[1]год'!CQ513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'[1]год'!CQ514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'[1]год'!CQ515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'[1]год'!CQ516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'[1]год'!CQ517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'[1]год'!CQ518</f>
        <v>4469.949152542374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'[1]год'!CQ519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'[1]год'!CQ520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'[1]год'!CQ521</f>
        <v>5479.381355932203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'[1]год'!CQ522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'[1]год'!CQ523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'[1]год'!CQ524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'[1]год'!CQ525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'[1]год'!CQ526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'[1]год'!CQ527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'[1]год'!CQ528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'[1]год'!CQ529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'[1]год'!CQ530</f>
        <v>0</v>
      </c>
    </row>
    <row r="174" spans="1:95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'[1]год'!CQ531</f>
        <v>20517.93737303693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'[1]год'!CQ532</f>
        <v>66560.30277435048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'[1]год'!CQ533</f>
        <v>20013.84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'[1]год'!CQ534</f>
        <v>15538.7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'[1]год'!CQ535</f>
        <v>3852.94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'[1]год'!CQ536</f>
        <v>622.1999999999999</v>
      </c>
    </row>
    <row r="180" spans="1:2" ht="12.75" hidden="1">
      <c r="A180" s="36" t="str">
        <f>'[1]год'!A537</f>
        <v>Обслуживание ВДГО</v>
      </c>
      <c r="B180" s="41">
        <f>'[1]год'!CQ537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'[1]год'!CQ538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'[1]год'!CQ539</f>
        <v>46546.46277435048</v>
      </c>
    </row>
    <row r="183" spans="1:2" ht="12.75">
      <c r="A183" s="36" t="str">
        <f>'[1]год'!A540</f>
        <v>Уборка придомовой территории</v>
      </c>
      <c r="B183" s="37">
        <f>'[1]год'!CQ540</f>
        <v>37985.98647435048</v>
      </c>
    </row>
    <row r="184" spans="1:2" ht="12.75" hidden="1">
      <c r="A184" s="36" t="str">
        <f>'[1]год'!A541</f>
        <v>Уборка мусоропровода</v>
      </c>
      <c r="B184" s="37">
        <f>'[1]год'!CQ541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'[1]год'!CQ542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'[1]год'!CQ543</f>
        <v>8560.4763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'[1]год'!CQ544</f>
        <v>10596.175223287211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6.5" customHeight="1">
      <c r="A188" s="17" t="s">
        <v>3</v>
      </c>
      <c r="B188" s="26">
        <f>'[1]год'!CQ545</f>
        <v>41484.309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'[1]год'!CQ546</f>
        <v>18993.001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'[1]год'!CQ547</f>
        <v>18922.476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'[1]год'!CQ548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'[1]год'!CQ549</f>
        <v>70.525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'[1]год'!CQ550</f>
        <v>17583.641355932206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'[1]год'!CQ551</f>
        <v>17061.573559322038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'[1]год'!CQ552</f>
        <v>522.0677966101696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'[1]год'!CQ553</f>
        <v>4907.666644067796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'[1]год'!CQ554</f>
        <v>230332.71589609838</v>
      </c>
    </row>
    <row r="198" spans="1:2" ht="12.75">
      <c r="A198" s="36" t="str">
        <f>'[1]год'!A555</f>
        <v>Прочие расходы</v>
      </c>
      <c r="B198" s="37">
        <f>'[1]год'!CQ555</f>
        <v>1843.1849924216222</v>
      </c>
    </row>
    <row r="199" spans="1:2" ht="12.75">
      <c r="A199" s="17" t="str">
        <f>'[1]год'!A556</f>
        <v>Итого стоимость услуг без НДС</v>
      </c>
      <c r="B199" s="26">
        <f>'[1]год'!CQ556</f>
        <v>232175.90088852</v>
      </c>
    </row>
    <row r="200" spans="1:2" ht="12.75" hidden="1">
      <c r="A200" s="36" t="str">
        <f>'[1]год'!A557</f>
        <v>НДС 18%</v>
      </c>
      <c r="B200" s="37">
        <f>'[1]год'!CQ557</f>
        <v>41791.6621599336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'[1]год'!CQ558</f>
        <v>273967.5630484536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'[1]год'!CQ559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'[1]год'!CQ560</f>
        <v>126311.47630582692</v>
      </c>
    </row>
    <row r="204" spans="1:11" ht="38.25">
      <c r="A204" s="50" t="s">
        <v>12</v>
      </c>
      <c r="B204" s="50"/>
      <c r="C204" s="51"/>
      <c r="D204" s="51"/>
      <c r="E204" s="51"/>
      <c r="F204" s="51"/>
      <c r="G204" s="51"/>
      <c r="H204" s="51"/>
      <c r="I204" s="51"/>
      <c r="J204" s="51"/>
      <c r="K204" s="51"/>
    </row>
    <row r="205" spans="1:11" ht="12.75">
      <c r="A205" s="1"/>
      <c r="B205" s="50"/>
      <c r="C205" s="51"/>
      <c r="D205" s="51"/>
      <c r="E205" s="51"/>
      <c r="F205" s="51"/>
      <c r="G205" s="51"/>
      <c r="H205" s="51"/>
      <c r="I205" s="51"/>
      <c r="J205" s="51"/>
      <c r="K205" s="5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4">
      <selection activeCell="E60" sqref="E60"/>
    </sheetView>
  </sheetViews>
  <sheetFormatPr defaultColWidth="9.140625" defaultRowHeight="12.75"/>
  <cols>
    <col min="1" max="1" width="81.421875" style="0" customWidth="1"/>
    <col min="2" max="2" width="17.28125" style="0" bestFit="1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'[1]год'!CQ362</f>
        <v>Харьковская 101</v>
      </c>
    </row>
    <row r="4" spans="1:2" ht="12.75">
      <c r="A4" s="9" t="str">
        <f>'[1]год'!A363</f>
        <v>Статьи доходов</v>
      </c>
      <c r="B4" s="10" t="str">
        <f>'[1]год'!CQ363</f>
        <v>Сумма</v>
      </c>
    </row>
    <row r="5" spans="1:2" ht="12.75">
      <c r="A5" s="13" t="str">
        <f>'[1]год'!A364</f>
        <v>Задолженность на 01.01.2013 г.</v>
      </c>
      <c r="B5" s="14">
        <f>'[1]год'!CQ364</f>
        <v>8839.930000000051</v>
      </c>
    </row>
    <row r="6" spans="1:2" ht="12.75">
      <c r="A6" s="17" t="str">
        <f>'[1]год'!A365</f>
        <v>Начислено населению</v>
      </c>
      <c r="B6" s="14">
        <f>'[1]год'!CQ365</f>
        <v>307425.24</v>
      </c>
    </row>
    <row r="7" spans="1:2" ht="12.75">
      <c r="A7" s="17" t="str">
        <f>'[1]год'!A366</f>
        <v>Поступление населения</v>
      </c>
      <c r="B7" s="14">
        <f>'[1]год'!CQ366</f>
        <v>299547.58999999997</v>
      </c>
    </row>
    <row r="8" spans="1:2" ht="12.75">
      <c r="A8" s="20" t="str">
        <f>'[1]год'!A369</f>
        <v>Начислено за рекламу</v>
      </c>
      <c r="B8" s="19">
        <f>'[1]год'!CQ369</f>
        <v>2812.13298791019</v>
      </c>
    </row>
    <row r="9" spans="1:2" ht="12.75">
      <c r="A9" s="20" t="str">
        <f>'[1]год'!A370</f>
        <v>Поступление за рекламу</v>
      </c>
      <c r="B9" s="19">
        <f>'[1]год'!CQ370</f>
        <v>2812.13298791019</v>
      </c>
    </row>
    <row r="10" spans="1:2" ht="12.75">
      <c r="A10" s="17" t="str">
        <f>'[1]год'!A371</f>
        <v>Поступление</v>
      </c>
      <c r="B10" s="19">
        <f>'[1]год'!CQ371</f>
        <v>302359.72298791015</v>
      </c>
    </row>
    <row r="11" spans="1:2" ht="12.75">
      <c r="A11" s="18" t="str">
        <f>'[1]год'!A372</f>
        <v>Задолженность на 31.12.2013 г.</v>
      </c>
      <c r="B11" s="19">
        <f>'[1]год'!CQ372</f>
        <v>16717.580000000075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'[1]год'!CQ374</f>
        <v>97919.31636637036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'[1]год'!CQ375</f>
        <v>91173.99152542373</v>
      </c>
    </row>
    <row r="15" spans="1:2" ht="12.75">
      <c r="A15" s="27" t="str">
        <f>'[1]год'!A379</f>
        <v>Ремонт шиферной кровли</v>
      </c>
      <c r="B15" s="23">
        <f>'[1]год'!CQ379</f>
        <v>3801.0423728813557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'[1]год'!CQ380</f>
        <v>8210.440677966102</v>
      </c>
    </row>
    <row r="17" spans="1:2" ht="12.75">
      <c r="A17" s="27" t="str">
        <f>'[1]год'!A388</f>
        <v>Остекление окон</v>
      </c>
      <c r="B17" s="23">
        <f>'[1]год'!CQ388</f>
        <v>1455.0084745762713</v>
      </c>
    </row>
    <row r="18" spans="1:2" ht="12.75">
      <c r="A18" s="27" t="str">
        <f>'[1]год'!A392</f>
        <v>Ремонт слуховых окон</v>
      </c>
      <c r="B18" s="23">
        <f>'[1]год'!CQ392</f>
        <v>2374.906779661017</v>
      </c>
    </row>
    <row r="19" spans="1:2" ht="12.75">
      <c r="A19" s="27" t="str">
        <f>'[1]год'!A423</f>
        <v>Смена задвижки</v>
      </c>
      <c r="B19" s="23">
        <f>'[1]год'!CQ423</f>
        <v>19717.161016949154</v>
      </c>
    </row>
    <row r="20" spans="1:2" ht="12.75">
      <c r="A20" s="27" t="str">
        <f>'[1]год'!A424</f>
        <v>Установка водомера</v>
      </c>
      <c r="B20" s="23">
        <f>'[1]год'!CQ424</f>
        <v>19054.372881355932</v>
      </c>
    </row>
    <row r="21" spans="1:2" ht="12.75">
      <c r="A21" s="27" t="str">
        <f>'[1]год'!A445</f>
        <v>Врезка сгонов,смена вентиля  ЦО</v>
      </c>
      <c r="B21" s="23">
        <f>'[1]год'!CQ445</f>
        <v>614.3474576271186</v>
      </c>
    </row>
    <row r="22" spans="1:2" ht="12.75">
      <c r="A22" s="27" t="str">
        <f>'[1]год'!A448</f>
        <v>Смена задвижки ЦО</v>
      </c>
      <c r="B22" s="23">
        <f>'[1]год'!CQ448</f>
        <v>12313.0593220339</v>
      </c>
    </row>
    <row r="23" spans="1:2" ht="12.75">
      <c r="A23" s="27" t="str">
        <f>'[1]год'!A450</f>
        <v>Опрессовка  ЦО</v>
      </c>
      <c r="B23" s="23">
        <f>'[1]год'!CQ450</f>
        <v>10273.381355932204</v>
      </c>
    </row>
    <row r="24" spans="1:2" ht="12.75">
      <c r="A24" s="27" t="str">
        <f>'[1]год'!A453</f>
        <v>Смена ламп</v>
      </c>
      <c r="B24" s="23">
        <f>'[1]год'!CQ453</f>
        <v>111.76271186440678</v>
      </c>
    </row>
    <row r="25" spans="1:2" ht="12.75">
      <c r="A25" s="27" t="str">
        <f>'[1]год'!A502</f>
        <v>Ремонт контейнеров</v>
      </c>
      <c r="B25" s="23">
        <f>'[1]год'!CQ502</f>
        <v>3299.1779661016953</v>
      </c>
    </row>
    <row r="26" spans="1:2" ht="12.75">
      <c r="A26" s="29" t="str">
        <f>'[1]год'!A518</f>
        <v>Техническое обслуживание приборов учета тепловой энергии</v>
      </c>
      <c r="B26" s="23">
        <f>'[1]год'!CQ518</f>
        <v>4469.949152542374</v>
      </c>
    </row>
    <row r="27" spans="1:2" ht="12.75">
      <c r="A27" s="29" t="str">
        <f>'[1]год'!A521</f>
        <v>Замер  сопротивления изоляции электропроводки</v>
      </c>
      <c r="B27" s="23">
        <f>'[1]год'!CQ521</f>
        <v>5479.381355932203</v>
      </c>
    </row>
    <row r="28" spans="1:2" ht="12.75">
      <c r="A28" s="31" t="str">
        <f>'[1]год'!A531</f>
        <v>2. Расходы по техническому обслуживанию, в т.ч. аварийно-ремонтная служба</v>
      </c>
      <c r="B28" s="26">
        <f>'[1]год'!CQ531</f>
        <v>20517.93737303693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'[1]год'!CQ532</f>
        <v>66560.30277435048</v>
      </c>
    </row>
    <row r="30" spans="1:2" ht="12.75">
      <c r="A30" s="17" t="str">
        <f>'[1]год'!A533</f>
        <v>   3.1. Услуги сторонних организаций:</v>
      </c>
      <c r="B30" s="26">
        <f>'[1]год'!CQ533</f>
        <v>20013.84</v>
      </c>
    </row>
    <row r="31" spans="1:2" ht="12.75">
      <c r="A31" s="36" t="str">
        <f>'[1]год'!A534</f>
        <v>Вывоз твердых бытовых отходов</v>
      </c>
      <c r="B31" s="37">
        <f>'[1]год'!CQ534</f>
        <v>15538.7</v>
      </c>
    </row>
    <row r="32" spans="1:2" ht="12.75">
      <c r="A32" s="38" t="str">
        <f>'[1]год'!A535</f>
        <v>Обследование дымоходов и вентканалов</v>
      </c>
      <c r="B32" s="37">
        <f>'[1]год'!CQ535</f>
        <v>3852.94</v>
      </c>
    </row>
    <row r="33" spans="1:2" ht="12.75">
      <c r="A33" s="36" t="str">
        <f>'[1]год'!A536</f>
        <v>Дезинсекция и дератизация</v>
      </c>
      <c r="B33" s="37">
        <f>'[1]год'!CQ536</f>
        <v>622.1999999999999</v>
      </c>
    </row>
    <row r="34" spans="1:2" ht="12.75">
      <c r="A34" s="17" t="str">
        <f>'[1]год'!A539</f>
        <v>    3.2.Услуги жилищных предприятий:</v>
      </c>
      <c r="B34" s="26">
        <f>'[1]год'!CQ539</f>
        <v>46546.46277435048</v>
      </c>
    </row>
    <row r="35" spans="1:2" ht="12.75">
      <c r="A35" s="36" t="str">
        <f>'[1]год'!A540</f>
        <v>Уборка придомовой территории</v>
      </c>
      <c r="B35" s="37">
        <f>'[1]год'!CQ540</f>
        <v>37985.98647435048</v>
      </c>
    </row>
    <row r="36" spans="1:2" ht="12.75">
      <c r="A36" s="36" t="str">
        <f>'[1]год'!A543</f>
        <v>Вывоз крупногабаритного мусора</v>
      </c>
      <c r="B36" s="37">
        <f>'[1]год'!CQ543</f>
        <v>8560.4763</v>
      </c>
    </row>
    <row r="37" spans="1:2" ht="12.75">
      <c r="A37" s="17" t="str">
        <f>'[1]год'!A544</f>
        <v>4.Общеэксплуатационные расходы:</v>
      </c>
      <c r="B37" s="26">
        <f>'[1]год'!CQ544</f>
        <v>10596.175223287211</v>
      </c>
    </row>
    <row r="38" spans="1:2" ht="12.75">
      <c r="A38" s="17" t="s">
        <v>3</v>
      </c>
      <c r="B38" s="26">
        <f>'[1]год'!CQ545</f>
        <v>41484.309</v>
      </c>
    </row>
    <row r="39" spans="1:2" ht="12.75">
      <c r="A39" s="36" t="s">
        <v>4</v>
      </c>
      <c r="B39" s="37">
        <f>'[1]год'!CQ546</f>
        <v>18993.001</v>
      </c>
    </row>
    <row r="40" spans="1:2" ht="12.75">
      <c r="A40" s="36" t="s">
        <v>5</v>
      </c>
      <c r="B40" s="37">
        <f>'[1]год'!CQ547</f>
        <v>18922.476</v>
      </c>
    </row>
    <row r="41" spans="1:2" ht="12.75">
      <c r="A41" s="36" t="s">
        <v>7</v>
      </c>
      <c r="B41" s="37">
        <f>'[1]год'!CQ549</f>
        <v>70.525</v>
      </c>
    </row>
    <row r="42" spans="1:2" ht="12.75">
      <c r="A42" s="36" t="s">
        <v>8</v>
      </c>
      <c r="B42" s="37">
        <f>'[1]год'!CQ550</f>
        <v>17583.641355932206</v>
      </c>
    </row>
    <row r="43" spans="1:2" ht="12.75">
      <c r="A43" s="36" t="s">
        <v>9</v>
      </c>
      <c r="B43" s="37">
        <f>'[1]год'!CQ551</f>
        <v>17061.573559322038</v>
      </c>
    </row>
    <row r="44" spans="1:2" ht="25.5">
      <c r="A44" s="36" t="s">
        <v>10</v>
      </c>
      <c r="B44" s="37">
        <f>'[1]год'!CQ552</f>
        <v>522.0677966101696</v>
      </c>
    </row>
    <row r="45" spans="1:2" ht="12.75">
      <c r="A45" s="36" t="s">
        <v>11</v>
      </c>
      <c r="B45" s="37">
        <f>'[1]год'!CQ553</f>
        <v>4907.666644067796</v>
      </c>
    </row>
    <row r="46" spans="1:2" ht="12.75">
      <c r="A46" s="17" t="str">
        <f>'[1]год'!A554</f>
        <v>Итого расходов</v>
      </c>
      <c r="B46" s="26">
        <f>'[1]год'!CQ554</f>
        <v>230332.71589609838</v>
      </c>
    </row>
    <row r="47" spans="1:2" ht="12.75">
      <c r="A47" s="36" t="str">
        <f>'[1]год'!A555</f>
        <v>Прочие расходы</v>
      </c>
      <c r="B47" s="37">
        <f>'[1]год'!CQ555</f>
        <v>1843.1849924216222</v>
      </c>
    </row>
    <row r="48" spans="1:2" ht="12.75">
      <c r="A48" s="17" t="str">
        <f>'[1]год'!A556</f>
        <v>Итого стоимость услуг без НДС</v>
      </c>
      <c r="B48" s="26">
        <f>'[1]год'!CQ556</f>
        <v>232175.90088852</v>
      </c>
    </row>
    <row r="49" spans="1:2" ht="12.75">
      <c r="A49" s="36" t="str">
        <f>'[1]год'!A557</f>
        <v>НДС 18%</v>
      </c>
      <c r="B49" s="37">
        <f>'[1]год'!CQ557</f>
        <v>41791.6621599336</v>
      </c>
    </row>
    <row r="50" spans="1:2" ht="12.75">
      <c r="A50" s="17" t="str">
        <f>'[1]год'!A558</f>
        <v>Стоимость услуг по содержанию и ремонту жилья с НДС</v>
      </c>
      <c r="B50" s="26">
        <f>'[1]год'!CQ558</f>
        <v>273967.5630484536</v>
      </c>
    </row>
    <row r="51" spans="1:2" ht="12.75">
      <c r="A51" s="46" t="str">
        <f>'[1]год'!A560</f>
        <v>Финансовый результат (-перерасход, +неосвоение) на 31.12.2013 г.</v>
      </c>
      <c r="B51" s="52">
        <f>'[1]год'!CQ560</f>
        <v>126311.47630582692</v>
      </c>
    </row>
    <row r="52" spans="1:2" ht="25.5">
      <c r="A52" s="17" t="s">
        <v>13</v>
      </c>
      <c r="B52" s="53">
        <v>9063.7</v>
      </c>
    </row>
    <row r="53" spans="1:2" ht="25.5">
      <c r="A53" s="17" t="s">
        <v>14</v>
      </c>
      <c r="B53" s="53">
        <f>B51+B52</f>
        <v>135375.17630582693</v>
      </c>
    </row>
    <row r="54" ht="38.25">
      <c r="A54" s="50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2014-08-06T04:12:20Z</cp:lastPrinted>
  <dcterms:created xsi:type="dcterms:W3CDTF">2014-06-17T10:26:58Z</dcterms:created>
  <dcterms:modified xsi:type="dcterms:W3CDTF">2014-08-07T03:12:39Z</dcterms:modified>
  <cp:category/>
  <cp:version/>
  <cp:contentType/>
  <cp:contentStatus/>
</cp:coreProperties>
</file>